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WPC DOCUMENTS - STEPH\ACCOUNTS\2022-23\"/>
    </mc:Choice>
  </mc:AlternateContent>
  <xr:revisionPtr revIDLastSave="0" documentId="8_{C4F5BDAF-5CE1-4727-85F7-E95997887C2F}" xr6:coauthVersionLast="47" xr6:coauthVersionMax="47" xr10:uidLastSave="{00000000-0000-0000-0000-000000000000}"/>
  <bookViews>
    <workbookView xWindow="-120" yWindow="-120" windowWidth="20730" windowHeight="11160" xr2:uid="{370C2D49-8F10-4478-A714-D272F007AF0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7" i="1" l="1"/>
  <c r="E112" i="1" s="1"/>
  <c r="E16" i="1"/>
  <c r="E111" i="1" s="1"/>
  <c r="E114" i="1" l="1"/>
</calcChain>
</file>

<file path=xl/sharedStrings.xml><?xml version="1.0" encoding="utf-8"?>
<sst xmlns="http://schemas.openxmlformats.org/spreadsheetml/2006/main" count="208" uniqueCount="131">
  <si>
    <t>WOLVISTON PARISH COUNCIL ACCOUNTS</t>
  </si>
  <si>
    <t>APRIL 2022 - MARCH 2023</t>
  </si>
  <si>
    <t>1 April 2011 - 31 March 2012</t>
  </si>
  <si>
    <t>Receipts</t>
  </si>
  <si>
    <t>DATE</t>
  </si>
  <si>
    <t>RECEIVED FROM</t>
  </si>
  <si>
    <t>DETAILS</t>
  </si>
  <si>
    <t>TOTAL</t>
  </si>
  <si>
    <t>Diane &amp; Tom McDonald</t>
  </si>
  <si>
    <t>Allotment Rent</t>
  </si>
  <si>
    <t>Stockton Borough Council</t>
  </si>
  <si>
    <t>2022-23 Precept</t>
  </si>
  <si>
    <t>Funding</t>
  </si>
  <si>
    <t>Mr D Harrison</t>
  </si>
  <si>
    <t>Key Deposit</t>
  </si>
  <si>
    <t>HMRC</t>
  </si>
  <si>
    <t>VAT return 2021/22</t>
  </si>
  <si>
    <t>Cleveland Local Councils Association</t>
  </si>
  <si>
    <t>Return of overpayment (see 12/5/2022)</t>
  </si>
  <si>
    <t>K Leighton</t>
  </si>
  <si>
    <t>Reimbursement for lost allotment key.</t>
  </si>
  <si>
    <t xml:space="preserve">Wolviston Parish Council </t>
  </si>
  <si>
    <t>2023/24 Allotment Rents</t>
  </si>
  <si>
    <t>S Woodhouse</t>
  </si>
  <si>
    <t>Tax Repayment (Dec) (Invoice 44)</t>
  </si>
  <si>
    <t>Tax Repayment (Jan) (Invoice 45)</t>
  </si>
  <si>
    <t>INCOME</t>
  </si>
  <si>
    <t>Payments</t>
  </si>
  <si>
    <t>INVOICE NUMBER</t>
  </si>
  <si>
    <t>PAYMENT TO</t>
  </si>
  <si>
    <t>J J Blair &amp; Sons Ltd</t>
  </si>
  <si>
    <t>Purchase of Christmas Tree</t>
  </si>
  <si>
    <t>Allotment Rental</t>
  </si>
  <si>
    <t>M Johnson</t>
  </si>
  <si>
    <t>Clerk's Salary (April)</t>
  </si>
  <si>
    <t>Clerk's Salary/Expenses (April)</t>
  </si>
  <si>
    <t>Clerk's Income Tax (April)</t>
  </si>
  <si>
    <t>Printer Paper</t>
  </si>
  <si>
    <t>Clerk's Salary (May)</t>
  </si>
  <si>
    <t>Clerk's Salary/Expenses (May)</t>
  </si>
  <si>
    <t>Clerk's Income Tax (May)</t>
  </si>
  <si>
    <t>CLCA Membership fee</t>
  </si>
  <si>
    <t>CLCA Membership fee (overpayment)</t>
  </si>
  <si>
    <t>Running Imp</t>
  </si>
  <si>
    <t>Queen's Jubilee Purchases</t>
  </si>
  <si>
    <t>Zunzo Inflatables</t>
  </si>
  <si>
    <t>Bouncy Castle, Assault Course</t>
  </si>
  <si>
    <t>H Bigerstaff</t>
  </si>
  <si>
    <t>Flamingo Paperie, Jubilee Tablecloths</t>
  </si>
  <si>
    <t>Information Commissioners Office</t>
  </si>
  <si>
    <t>Data Protection Fee</t>
  </si>
  <si>
    <t>Queen's Jubilee Event - crafts</t>
  </si>
  <si>
    <t>Clerk's Salary (June)</t>
  </si>
  <si>
    <t>Clerk's Salary/Expenses (June)</t>
  </si>
  <si>
    <t>Clerk's Income Tax (June)</t>
  </si>
  <si>
    <t>M Johnson / Wave</t>
  </si>
  <si>
    <t>Water Bill</t>
  </si>
  <si>
    <t>J P Landscale &amp; Home Improvements</t>
  </si>
  <si>
    <t>Pond work</t>
  </si>
  <si>
    <t>E Gourlay</t>
  </si>
  <si>
    <t>Internal Auditor cost</t>
  </si>
  <si>
    <t>Unity Trust Bank</t>
  </si>
  <si>
    <t>Service Charge</t>
  </si>
  <si>
    <t>M Johnson / Appleyards Security</t>
  </si>
  <si>
    <t>Purchase 5 allotment keys</t>
  </si>
  <si>
    <t>Clerk's Salary (July)</t>
  </si>
  <si>
    <t>Clerk's Expenses (July)</t>
  </si>
  <si>
    <t>Clerk's Income Tax (July)</t>
  </si>
  <si>
    <t>Ground Maintenance April - July 2022</t>
  </si>
  <si>
    <t>Pestforce</t>
  </si>
  <si>
    <t>Allotment inspection and treatment.</t>
  </si>
  <si>
    <t>Clerk's Salary (August)</t>
  </si>
  <si>
    <t>Clerk's Income Tax (August)</t>
  </si>
  <si>
    <t>Clerk's Expenses (August)</t>
  </si>
  <si>
    <t>Clerk's Salary (September)</t>
  </si>
  <si>
    <t>Clerk's Income Tax (September)</t>
  </si>
  <si>
    <t>Clerk's Expenses (September)</t>
  </si>
  <si>
    <t>Wave</t>
  </si>
  <si>
    <t>Mazars</t>
  </si>
  <si>
    <t>External Auditors fees</t>
  </si>
  <si>
    <t>Ground Maintenance August-November</t>
  </si>
  <si>
    <t>Next Level Security Services</t>
  </si>
  <si>
    <t>Mobile Patrol of Wolviston</t>
  </si>
  <si>
    <t>Clerk's Salary (October)</t>
  </si>
  <si>
    <t>Clerk's Income Tax (October)</t>
  </si>
  <si>
    <t>Clerk's Expenses (October)</t>
  </si>
  <si>
    <t>J Cotterill</t>
  </si>
  <si>
    <t>Reimbursement of key deposit</t>
  </si>
  <si>
    <t>Recorded delivery postage</t>
  </si>
  <si>
    <t>Easyprint - Remembrance Sunday/Xmas lunch flyers</t>
  </si>
  <si>
    <t>Clerk's Salary (backdated (January), tax overpayment, one week's  pay November)</t>
  </si>
  <si>
    <t>Clerk's Expenses (November)</t>
  </si>
  <si>
    <t>32/33</t>
  </si>
  <si>
    <t>Pensioners Dinner - Chocolates</t>
  </si>
  <si>
    <t>Wellington Inn</t>
  </si>
  <si>
    <t>Pensioners Dinner</t>
  </si>
  <si>
    <t xml:space="preserve">Norton Church </t>
  </si>
  <si>
    <t xml:space="preserve">Printing </t>
  </si>
  <si>
    <t xml:space="preserve">Royal British Legion </t>
  </si>
  <si>
    <t>Poppy Wreath</t>
  </si>
  <si>
    <t xml:space="preserve">Ground Maintenance December-March </t>
  </si>
  <si>
    <t>AJS Home &amp; Garden Services</t>
  </si>
  <si>
    <t xml:space="preserve">Cenotaph Maintenance </t>
  </si>
  <si>
    <t xml:space="preserve">Clerk's Salary (Dec/Jan) </t>
  </si>
  <si>
    <t xml:space="preserve">Clerk's Salary (Jan/Feb) </t>
  </si>
  <si>
    <t>SLCC Training Course</t>
  </si>
  <si>
    <t>S Adamson</t>
  </si>
  <si>
    <t>Return of key deposit</t>
  </si>
  <si>
    <t>C Jeavons</t>
  </si>
  <si>
    <t>D Munnelly</t>
  </si>
  <si>
    <t>Salt Bin re-fill</t>
  </si>
  <si>
    <t>Clerk's Salary (Feb/Mar)</t>
  </si>
  <si>
    <t>P Shepherd</t>
  </si>
  <si>
    <t xml:space="preserve">Council Insurance </t>
  </si>
  <si>
    <t>JT Office Interior</t>
  </si>
  <si>
    <t>Filing cabinets</t>
  </si>
  <si>
    <t>WEL Medical</t>
  </si>
  <si>
    <t>Defibrilator Pads</t>
  </si>
  <si>
    <t>Clerk's Income Tax (Dec/Jan)</t>
  </si>
  <si>
    <t>Clerk's Income Tax (Jan/Feb)</t>
  </si>
  <si>
    <t>Clerk's Income Tax (Feb/Mar)</t>
  </si>
  <si>
    <t>HM Land Registry</t>
  </si>
  <si>
    <t>Land Reg Searches</t>
  </si>
  <si>
    <t>MedicsUK</t>
  </si>
  <si>
    <t>Medical Staff at Jubilee Event</t>
  </si>
  <si>
    <t>SPENT TO DATE</t>
  </si>
  <si>
    <t>BANK RECONCILIATION</t>
  </si>
  <si>
    <t>Add Receipts (2022/23)</t>
  </si>
  <si>
    <t>Less Payments (2022/23)</t>
  </si>
  <si>
    <t>Bank Balance</t>
  </si>
  <si>
    <t>Balance b/f from year ended 31/3/2022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</si>
</sst>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0" fillId="0" borderId="0" xfId="0" applyFont="1"/>
    <xf numFmtId="0" fontId="2" fillId="0" borderId="0" xfId="0" applyFont="1" applyProtection="1">
      <protection locked="0"/>
    </xf>
    <xf numFmtId="2" fontId="1" fillId="0" borderId="0" xfId="0" applyNumberFormat="1" applyFont="1" applyAlignment="1" applyProtection="1">
      <alignment horizontal="center" wrapText="1"/>
      <protection locked="0"/>
    </xf>
    <xf numFmtId="14" fontId="2" fillId="0" borderId="3" xfId="0" applyNumberFormat="1" applyFont="1" applyBorder="1" applyProtection="1">
      <protection locked="0"/>
    </xf>
    <xf numFmtId="164" fontId="2" fillId="0" borderId="0" xfId="0" applyNumberFormat="1" applyFont="1"/>
    <xf numFmtId="14" fontId="2" fillId="0" borderId="4" xfId="0" applyNumberFormat="1" applyFont="1" applyBorder="1" applyProtection="1">
      <protection locked="0"/>
    </xf>
    <xf numFmtId="4" fontId="2" fillId="0" borderId="4" xfId="0" applyNumberFormat="1" applyFont="1" applyBorder="1"/>
    <xf numFmtId="14" fontId="2" fillId="0" borderId="0" xfId="0" applyNumberFormat="1" applyFont="1" applyProtection="1">
      <protection locked="0"/>
    </xf>
    <xf numFmtId="4" fontId="1" fillId="0" borderId="0" xfId="0" applyNumberFormat="1" applyFont="1" applyAlignment="1" applyProtection="1">
      <alignment horizontal="right"/>
      <protection locked="0"/>
    </xf>
    <xf numFmtId="0" fontId="2" fillId="0" borderId="0" xfId="0" applyFont="1"/>
    <xf numFmtId="14" fontId="2" fillId="0" borderId="4" xfId="0" applyNumberFormat="1" applyFont="1" applyBorder="1" applyAlignment="1" applyProtection="1">
      <alignment horizontal="right"/>
      <protection locked="0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 applyProtection="1">
      <alignment wrapText="1"/>
      <protection locked="0"/>
    </xf>
    <xf numFmtId="14" fontId="2" fillId="0" borderId="0" xfId="0" applyNumberFormat="1" applyFont="1"/>
    <xf numFmtId="0" fontId="2" fillId="0" borderId="4" xfId="0" applyFont="1" applyBorder="1" applyAlignment="1">
      <alignment horizontal="left"/>
    </xf>
    <xf numFmtId="1" fontId="0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4" fontId="2" fillId="2" borderId="4" xfId="0" applyNumberFormat="1" applyFont="1" applyFill="1" applyBorder="1" applyAlignment="1" applyProtection="1">
      <alignment horizontal="right"/>
      <protection locked="0"/>
    </xf>
    <xf numFmtId="14" fontId="2" fillId="0" borderId="4" xfId="0" applyNumberFormat="1" applyFont="1" applyBorder="1" applyAlignment="1" applyProtection="1">
      <alignment horizontal="left"/>
      <protection locked="0"/>
    </xf>
    <xf numFmtId="14" fontId="2" fillId="0" borderId="0" xfId="0" applyNumberFormat="1" applyFont="1" applyAlignment="1" applyProtection="1">
      <alignment horizontal="right"/>
      <protection locked="0"/>
    </xf>
    <xf numFmtId="1" fontId="2" fillId="0" borderId="0" xfId="0" applyNumberFormat="1" applyFont="1" applyAlignment="1">
      <alignment horizontal="center"/>
    </xf>
    <xf numFmtId="165" fontId="1" fillId="0" borderId="0" xfId="0" applyNumberFormat="1" applyFont="1" applyProtection="1">
      <protection locked="0"/>
    </xf>
    <xf numFmtId="4" fontId="2" fillId="0" borderId="0" xfId="0" applyNumberFormat="1" applyFont="1" applyAlignment="1" applyProtection="1">
      <alignment horizontal="right"/>
      <protection locked="0"/>
    </xf>
    <xf numFmtId="4" fontId="2" fillId="0" borderId="0" xfId="0" applyNumberFormat="1" applyFont="1"/>
    <xf numFmtId="0" fontId="1" fillId="0" borderId="0" xfId="0" applyFont="1" applyProtection="1">
      <protection locked="0"/>
    </xf>
    <xf numFmtId="4" fontId="2" fillId="0" borderId="5" xfId="0" applyNumberFormat="1" applyFont="1" applyBorder="1"/>
    <xf numFmtId="4" fontId="3" fillId="0" borderId="4" xfId="0" applyNumberFormat="1" applyFont="1" applyBorder="1"/>
    <xf numFmtId="0" fontId="3" fillId="0" borderId="0" xfId="0" applyFont="1"/>
    <xf numFmtId="165" fontId="1" fillId="3" borderId="4" xfId="0" applyNumberFormat="1" applyFont="1" applyFill="1" applyBorder="1" applyProtection="1"/>
    <xf numFmtId="2" fontId="1" fillId="3" borderId="1" xfId="0" applyNumberFormat="1" applyFont="1" applyFill="1" applyBorder="1" applyAlignment="1" applyProtection="1">
      <alignment horizontal="center" wrapText="1"/>
      <protection locked="0"/>
    </xf>
    <xf numFmtId="2" fontId="1" fillId="3" borderId="2" xfId="0" applyNumberFormat="1" applyFont="1" applyFill="1" applyBorder="1" applyAlignment="1" applyProtection="1">
      <alignment horizontal="center" wrapText="1"/>
      <protection locked="0"/>
    </xf>
    <xf numFmtId="2" fontId="1" fillId="3" borderId="4" xfId="0" applyNumberFormat="1" applyFont="1" applyFill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8923D-3FD2-46C8-82FF-0D51CC37488B}">
  <dimension ref="A1:E114"/>
  <sheetViews>
    <sheetView tabSelected="1" workbookViewId="0">
      <selection activeCell="I7" sqref="I7"/>
    </sheetView>
  </sheetViews>
  <sheetFormatPr defaultRowHeight="15" x14ac:dyDescent="0.25"/>
  <cols>
    <col min="1" max="1" width="10.42578125" style="2" bestFit="1" customWidth="1"/>
    <col min="2" max="2" width="14.85546875" style="2" bestFit="1" customWidth="1"/>
    <col min="3" max="3" width="31" style="2" bestFit="1" customWidth="1"/>
    <col min="4" max="4" width="37.7109375" style="2" bestFit="1" customWidth="1"/>
    <col min="5" max="5" width="9.85546875" style="29" bestFit="1" customWidth="1"/>
    <col min="6" max="16384" width="9.140625" style="2"/>
  </cols>
  <sheetData>
    <row r="1" spans="1:5" x14ac:dyDescent="0.25">
      <c r="A1" s="1" t="s">
        <v>0</v>
      </c>
      <c r="B1" s="1"/>
      <c r="C1" s="1"/>
      <c r="D1" s="1"/>
      <c r="E1" s="1"/>
    </row>
    <row r="2" spans="1:5" x14ac:dyDescent="0.25">
      <c r="A2" s="1" t="s">
        <v>1</v>
      </c>
      <c r="B2" s="1" t="s">
        <v>2</v>
      </c>
      <c r="C2" s="1"/>
      <c r="D2" s="1"/>
      <c r="E2" s="1"/>
    </row>
    <row r="3" spans="1:5" x14ac:dyDescent="0.25">
      <c r="A3" s="1" t="s">
        <v>3</v>
      </c>
      <c r="B3" s="1"/>
      <c r="C3" s="1"/>
      <c r="D3" s="1"/>
      <c r="E3" s="1"/>
    </row>
    <row r="4" spans="1:5" x14ac:dyDescent="0.25">
      <c r="A4" s="31" t="s">
        <v>4</v>
      </c>
      <c r="B4" s="4"/>
      <c r="C4" s="31" t="s">
        <v>5</v>
      </c>
      <c r="D4" s="31" t="s">
        <v>6</v>
      </c>
      <c r="E4" s="31" t="s">
        <v>7</v>
      </c>
    </row>
    <row r="5" spans="1:5" ht="15.75" thickBot="1" x14ac:dyDescent="0.3">
      <c r="A5" s="32"/>
      <c r="B5" s="4"/>
      <c r="C5" s="32"/>
      <c r="D5" s="32"/>
      <c r="E5" s="32"/>
    </row>
    <row r="6" spans="1:5" ht="15.75" thickTop="1" x14ac:dyDescent="0.25">
      <c r="A6" s="5">
        <v>44664</v>
      </c>
      <c r="B6" s="6"/>
      <c r="C6" s="7" t="s">
        <v>8</v>
      </c>
      <c r="D6" s="7" t="s">
        <v>9</v>
      </c>
      <c r="E6" s="8">
        <v>36.5</v>
      </c>
    </row>
    <row r="7" spans="1:5" x14ac:dyDescent="0.25">
      <c r="A7" s="5">
        <v>44658</v>
      </c>
      <c r="B7" s="6"/>
      <c r="C7" s="7" t="s">
        <v>10</v>
      </c>
      <c r="D7" s="7" t="s">
        <v>11</v>
      </c>
      <c r="E7" s="28">
        <v>14159</v>
      </c>
    </row>
    <row r="8" spans="1:5" x14ac:dyDescent="0.25">
      <c r="A8" s="5">
        <v>44658</v>
      </c>
      <c r="B8" s="6"/>
      <c r="C8" s="7" t="s">
        <v>10</v>
      </c>
      <c r="D8" s="7" t="s">
        <v>12</v>
      </c>
      <c r="E8" s="28">
        <v>533</v>
      </c>
    </row>
    <row r="9" spans="1:5" x14ac:dyDescent="0.25">
      <c r="A9" s="5">
        <v>44694</v>
      </c>
      <c r="B9" s="6"/>
      <c r="C9" s="7" t="s">
        <v>13</v>
      </c>
      <c r="D9" s="7" t="s">
        <v>14</v>
      </c>
      <c r="E9" s="8">
        <v>30</v>
      </c>
    </row>
    <row r="10" spans="1:5" x14ac:dyDescent="0.25">
      <c r="A10" s="5">
        <v>44686</v>
      </c>
      <c r="B10" s="6"/>
      <c r="C10" s="7" t="s">
        <v>15</v>
      </c>
      <c r="D10" s="7" t="s">
        <v>16</v>
      </c>
      <c r="E10" s="8">
        <v>857.8</v>
      </c>
    </row>
    <row r="11" spans="1:5" x14ac:dyDescent="0.25">
      <c r="A11" s="5">
        <v>44711</v>
      </c>
      <c r="B11" s="6"/>
      <c r="C11" s="7" t="s">
        <v>17</v>
      </c>
      <c r="D11" s="8" t="s">
        <v>18</v>
      </c>
      <c r="E11" s="8">
        <v>207.43</v>
      </c>
    </row>
    <row r="12" spans="1:5" x14ac:dyDescent="0.25">
      <c r="A12" s="5">
        <v>44830</v>
      </c>
      <c r="B12" s="6"/>
      <c r="C12" s="7" t="s">
        <v>19</v>
      </c>
      <c r="D12" s="7" t="s">
        <v>20</v>
      </c>
      <c r="E12" s="8">
        <v>30</v>
      </c>
    </row>
    <row r="13" spans="1:5" x14ac:dyDescent="0.25">
      <c r="A13" s="5">
        <v>44973</v>
      </c>
      <c r="B13" s="6"/>
      <c r="C13" s="7" t="s">
        <v>21</v>
      </c>
      <c r="D13" s="7" t="s">
        <v>22</v>
      </c>
      <c r="E13" s="8">
        <v>1756.5</v>
      </c>
    </row>
    <row r="14" spans="1:5" x14ac:dyDescent="0.25">
      <c r="A14" s="5">
        <v>44994</v>
      </c>
      <c r="B14" s="6"/>
      <c r="C14" s="7" t="s">
        <v>23</v>
      </c>
      <c r="D14" s="7" t="s">
        <v>24</v>
      </c>
      <c r="E14" s="8">
        <v>84.8</v>
      </c>
    </row>
    <row r="15" spans="1:5" x14ac:dyDescent="0.25">
      <c r="A15" s="5">
        <v>44994</v>
      </c>
      <c r="B15" s="6"/>
      <c r="C15" s="7" t="s">
        <v>23</v>
      </c>
      <c r="D15" s="7" t="s">
        <v>25</v>
      </c>
      <c r="E15" s="8">
        <v>93</v>
      </c>
    </row>
    <row r="16" spans="1:5" x14ac:dyDescent="0.25">
      <c r="A16" s="9"/>
      <c r="B16" s="9"/>
      <c r="C16" s="9"/>
      <c r="D16" s="10" t="s">
        <v>26</v>
      </c>
      <c r="E16" s="30">
        <f>SUM(E6:E15)</f>
        <v>17788.03</v>
      </c>
    </row>
    <row r="17" spans="1:5" x14ac:dyDescent="0.25">
      <c r="A17" s="35" t="s">
        <v>27</v>
      </c>
      <c r="B17" s="35"/>
      <c r="C17" s="35"/>
      <c r="D17" s="35"/>
      <c r="E17" s="35"/>
    </row>
    <row r="18" spans="1:5" x14ac:dyDescent="0.25">
      <c r="A18" s="31" t="s">
        <v>4</v>
      </c>
      <c r="B18" s="31" t="s">
        <v>28</v>
      </c>
      <c r="C18" s="31" t="s">
        <v>29</v>
      </c>
      <c r="D18" s="31" t="s">
        <v>6</v>
      </c>
      <c r="E18" s="33" t="s">
        <v>7</v>
      </c>
    </row>
    <row r="19" spans="1:5" ht="15.75" thickBot="1" x14ac:dyDescent="0.3">
      <c r="A19" s="32"/>
      <c r="B19" s="32"/>
      <c r="C19" s="32"/>
      <c r="D19" s="32"/>
      <c r="E19" s="33"/>
    </row>
    <row r="20" spans="1:5" ht="15.75" thickTop="1" x14ac:dyDescent="0.25">
      <c r="A20" s="12">
        <v>44848</v>
      </c>
      <c r="B20" s="13">
        <v>1</v>
      </c>
      <c r="C20" s="7" t="s">
        <v>30</v>
      </c>
      <c r="D20" s="8" t="s">
        <v>31</v>
      </c>
      <c r="E20" s="8">
        <v>156</v>
      </c>
    </row>
    <row r="21" spans="1:5" x14ac:dyDescent="0.25">
      <c r="A21" s="12">
        <v>44664</v>
      </c>
      <c r="B21" s="13">
        <v>2</v>
      </c>
      <c r="C21" s="7" t="s">
        <v>10</v>
      </c>
      <c r="D21" s="8" t="s">
        <v>32</v>
      </c>
      <c r="E21" s="8">
        <v>155</v>
      </c>
    </row>
    <row r="22" spans="1:5" x14ac:dyDescent="0.25">
      <c r="A22" s="12">
        <v>44664</v>
      </c>
      <c r="B22" s="13">
        <v>3</v>
      </c>
      <c r="C22" s="7" t="s">
        <v>33</v>
      </c>
      <c r="D22" s="14" t="s">
        <v>34</v>
      </c>
      <c r="E22" s="8">
        <v>362.4</v>
      </c>
    </row>
    <row r="23" spans="1:5" x14ac:dyDescent="0.25">
      <c r="A23" s="7">
        <v>44664</v>
      </c>
      <c r="B23" s="13">
        <v>3</v>
      </c>
      <c r="C23" s="7" t="s">
        <v>33</v>
      </c>
      <c r="D23" s="14" t="s">
        <v>35</v>
      </c>
      <c r="E23" s="8">
        <v>30.2</v>
      </c>
    </row>
    <row r="24" spans="1:5" x14ac:dyDescent="0.25">
      <c r="A24" s="15">
        <v>44664</v>
      </c>
      <c r="B24" s="13">
        <v>3</v>
      </c>
      <c r="C24" s="16" t="s">
        <v>33</v>
      </c>
      <c r="D24" s="8" t="s">
        <v>36</v>
      </c>
      <c r="E24" s="8">
        <v>90.6</v>
      </c>
    </row>
    <row r="25" spans="1:5" x14ac:dyDescent="0.25">
      <c r="A25" s="12">
        <v>44664</v>
      </c>
      <c r="B25" s="17">
        <v>4</v>
      </c>
      <c r="C25" s="7" t="s">
        <v>33</v>
      </c>
      <c r="D25" s="8" t="s">
        <v>37</v>
      </c>
      <c r="E25" s="8">
        <v>16</v>
      </c>
    </row>
    <row r="26" spans="1:5" x14ac:dyDescent="0.25">
      <c r="A26" s="7">
        <v>44691</v>
      </c>
      <c r="B26" s="13">
        <v>5</v>
      </c>
      <c r="C26" s="7" t="s">
        <v>33</v>
      </c>
      <c r="D26" s="14" t="s">
        <v>38</v>
      </c>
      <c r="E26" s="8">
        <v>387.4</v>
      </c>
    </row>
    <row r="27" spans="1:5" x14ac:dyDescent="0.25">
      <c r="A27" s="12">
        <v>44692</v>
      </c>
      <c r="B27" s="13">
        <v>5</v>
      </c>
      <c r="C27" s="7" t="s">
        <v>33</v>
      </c>
      <c r="D27" s="14" t="s">
        <v>39</v>
      </c>
      <c r="E27" s="8">
        <v>35.6</v>
      </c>
    </row>
    <row r="28" spans="1:5" x14ac:dyDescent="0.25">
      <c r="A28" s="15">
        <v>44691</v>
      </c>
      <c r="B28" s="13">
        <v>5</v>
      </c>
      <c r="C28" s="16" t="s">
        <v>33</v>
      </c>
      <c r="D28" s="8" t="s">
        <v>40</v>
      </c>
      <c r="E28" s="8">
        <v>90.6</v>
      </c>
    </row>
    <row r="29" spans="1:5" x14ac:dyDescent="0.25">
      <c r="A29" s="12">
        <v>44693</v>
      </c>
      <c r="B29" s="17">
        <v>6</v>
      </c>
      <c r="C29" s="7" t="s">
        <v>17</v>
      </c>
      <c r="D29" s="8" t="s">
        <v>41</v>
      </c>
      <c r="E29" s="8">
        <v>207.43</v>
      </c>
    </row>
    <row r="30" spans="1:5" x14ac:dyDescent="0.25">
      <c r="A30" s="12">
        <v>44692</v>
      </c>
      <c r="B30" s="17"/>
      <c r="C30" s="7" t="s">
        <v>17</v>
      </c>
      <c r="D30" s="8" t="s">
        <v>42</v>
      </c>
      <c r="E30" s="8">
        <v>207.43</v>
      </c>
    </row>
    <row r="31" spans="1:5" x14ac:dyDescent="0.25">
      <c r="A31" s="12">
        <v>44686</v>
      </c>
      <c r="B31" s="17">
        <v>7</v>
      </c>
      <c r="C31" s="7" t="s">
        <v>43</v>
      </c>
      <c r="D31" s="8" t="s">
        <v>44</v>
      </c>
      <c r="E31" s="8">
        <v>440.69</v>
      </c>
    </row>
    <row r="32" spans="1:5" x14ac:dyDescent="0.25">
      <c r="A32" s="12">
        <v>44686</v>
      </c>
      <c r="B32" s="17">
        <v>8</v>
      </c>
      <c r="C32" s="7" t="s">
        <v>45</v>
      </c>
      <c r="D32" s="8" t="s">
        <v>46</v>
      </c>
      <c r="E32" s="8">
        <v>259.75</v>
      </c>
    </row>
    <row r="33" spans="1:5" x14ac:dyDescent="0.25">
      <c r="A33" s="12">
        <v>44692</v>
      </c>
      <c r="B33" s="13">
        <v>9</v>
      </c>
      <c r="C33" s="7" t="s">
        <v>47</v>
      </c>
      <c r="D33" s="8" t="s">
        <v>48</v>
      </c>
      <c r="E33" s="8">
        <v>23</v>
      </c>
    </row>
    <row r="34" spans="1:5" x14ac:dyDescent="0.25">
      <c r="A34" s="12">
        <v>44692</v>
      </c>
      <c r="B34" s="13">
        <v>10</v>
      </c>
      <c r="C34" s="7" t="s">
        <v>49</v>
      </c>
      <c r="D34" s="8" t="s">
        <v>50</v>
      </c>
      <c r="E34" s="8">
        <v>40</v>
      </c>
    </row>
    <row r="35" spans="1:5" x14ac:dyDescent="0.25">
      <c r="A35" s="12">
        <v>44704</v>
      </c>
      <c r="B35" s="13">
        <v>11</v>
      </c>
      <c r="C35" s="7" t="s">
        <v>47</v>
      </c>
      <c r="D35" s="14" t="s">
        <v>51</v>
      </c>
      <c r="E35" s="8">
        <v>221.61</v>
      </c>
    </row>
    <row r="36" spans="1:5" x14ac:dyDescent="0.25">
      <c r="A36" s="12">
        <v>44726</v>
      </c>
      <c r="B36" s="13">
        <v>12</v>
      </c>
      <c r="C36" s="7" t="s">
        <v>33</v>
      </c>
      <c r="D36" s="14" t="s">
        <v>52</v>
      </c>
      <c r="E36" s="8">
        <v>387.4</v>
      </c>
    </row>
    <row r="37" spans="1:5" x14ac:dyDescent="0.25">
      <c r="A37" s="12">
        <v>44726</v>
      </c>
      <c r="B37" s="13">
        <v>12</v>
      </c>
      <c r="C37" s="7" t="s">
        <v>33</v>
      </c>
      <c r="D37" s="14" t="s">
        <v>53</v>
      </c>
      <c r="E37" s="8">
        <v>45.5</v>
      </c>
    </row>
    <row r="38" spans="1:5" x14ac:dyDescent="0.25">
      <c r="A38" s="12">
        <v>44726</v>
      </c>
      <c r="B38" s="13">
        <v>12</v>
      </c>
      <c r="C38" s="16" t="s">
        <v>33</v>
      </c>
      <c r="D38" s="8" t="s">
        <v>54</v>
      </c>
      <c r="E38" s="8">
        <v>90.6</v>
      </c>
    </row>
    <row r="39" spans="1:5" x14ac:dyDescent="0.25">
      <c r="A39" s="7">
        <v>44736</v>
      </c>
      <c r="B39" s="18">
        <v>13</v>
      </c>
      <c r="C39" s="7" t="s">
        <v>55</v>
      </c>
      <c r="D39" s="8" t="s">
        <v>56</v>
      </c>
      <c r="E39" s="8">
        <v>165.61</v>
      </c>
    </row>
    <row r="40" spans="1:5" x14ac:dyDescent="0.25">
      <c r="A40" s="12">
        <v>44713</v>
      </c>
      <c r="B40" s="13">
        <v>14</v>
      </c>
      <c r="C40" s="7" t="s">
        <v>57</v>
      </c>
      <c r="D40" s="8" t="s">
        <v>58</v>
      </c>
      <c r="E40" s="8">
        <v>400</v>
      </c>
    </row>
    <row r="41" spans="1:5" x14ac:dyDescent="0.25">
      <c r="A41" s="12">
        <v>44711</v>
      </c>
      <c r="B41" s="13">
        <v>15</v>
      </c>
      <c r="C41" s="7" t="s">
        <v>59</v>
      </c>
      <c r="D41" s="8" t="s">
        <v>60</v>
      </c>
      <c r="E41" s="8">
        <v>50</v>
      </c>
    </row>
    <row r="42" spans="1:5" x14ac:dyDescent="0.25">
      <c r="A42" s="12">
        <v>44742</v>
      </c>
      <c r="B42" s="13"/>
      <c r="C42" s="7" t="s">
        <v>61</v>
      </c>
      <c r="D42" s="8" t="s">
        <v>62</v>
      </c>
      <c r="E42" s="8">
        <v>18</v>
      </c>
    </row>
    <row r="43" spans="1:5" x14ac:dyDescent="0.25">
      <c r="A43" s="12">
        <v>44746</v>
      </c>
      <c r="B43" s="13">
        <v>16</v>
      </c>
      <c r="C43" s="7" t="s">
        <v>63</v>
      </c>
      <c r="D43" s="8" t="s">
        <v>64</v>
      </c>
      <c r="E43" s="8">
        <v>95</v>
      </c>
    </row>
    <row r="44" spans="1:5" x14ac:dyDescent="0.25">
      <c r="A44" s="12">
        <v>44755</v>
      </c>
      <c r="B44" s="13">
        <v>17</v>
      </c>
      <c r="C44" s="7" t="s">
        <v>33</v>
      </c>
      <c r="D44" s="14" t="s">
        <v>65</v>
      </c>
      <c r="E44" s="8">
        <v>387.4</v>
      </c>
    </row>
    <row r="45" spans="1:5" x14ac:dyDescent="0.25">
      <c r="A45" s="12">
        <v>44755</v>
      </c>
      <c r="B45" s="13">
        <v>17</v>
      </c>
      <c r="C45" s="7" t="s">
        <v>33</v>
      </c>
      <c r="D45" s="14" t="s">
        <v>66</v>
      </c>
      <c r="E45" s="8">
        <v>28.95</v>
      </c>
    </row>
    <row r="46" spans="1:5" x14ac:dyDescent="0.25">
      <c r="A46" s="12">
        <v>44755</v>
      </c>
      <c r="B46" s="13">
        <v>17</v>
      </c>
      <c r="C46" s="16" t="s">
        <v>15</v>
      </c>
      <c r="D46" s="8" t="s">
        <v>67</v>
      </c>
      <c r="E46" s="8">
        <v>90.6</v>
      </c>
    </row>
    <row r="47" spans="1:5" x14ac:dyDescent="0.25">
      <c r="A47" s="19">
        <v>44755</v>
      </c>
      <c r="B47" s="13">
        <v>18</v>
      </c>
      <c r="C47" s="7" t="s">
        <v>10</v>
      </c>
      <c r="D47" s="8" t="s">
        <v>68</v>
      </c>
      <c r="E47" s="8">
        <v>1900.75</v>
      </c>
    </row>
    <row r="48" spans="1:5" x14ac:dyDescent="0.25">
      <c r="A48" s="19">
        <v>44756</v>
      </c>
      <c r="B48" s="13">
        <v>19</v>
      </c>
      <c r="C48" s="20" t="s">
        <v>69</v>
      </c>
      <c r="D48" s="20" t="s">
        <v>70</v>
      </c>
      <c r="E48" s="8">
        <v>134.6</v>
      </c>
    </row>
    <row r="49" spans="1:5" x14ac:dyDescent="0.25">
      <c r="A49" s="12">
        <v>44813</v>
      </c>
      <c r="B49" s="13">
        <v>20</v>
      </c>
      <c r="C49" s="7" t="s">
        <v>33</v>
      </c>
      <c r="D49" s="14" t="s">
        <v>71</v>
      </c>
      <c r="E49" s="8">
        <v>387.4</v>
      </c>
    </row>
    <row r="50" spans="1:5" x14ac:dyDescent="0.25">
      <c r="A50" s="12">
        <v>44813</v>
      </c>
      <c r="B50" s="13">
        <v>20</v>
      </c>
      <c r="C50" s="16" t="s">
        <v>15</v>
      </c>
      <c r="D50" s="8" t="s">
        <v>72</v>
      </c>
      <c r="E50" s="8">
        <v>90.6</v>
      </c>
    </row>
    <row r="51" spans="1:5" x14ac:dyDescent="0.25">
      <c r="A51" s="19">
        <v>44788</v>
      </c>
      <c r="B51" s="13">
        <v>20</v>
      </c>
      <c r="C51" s="7" t="s">
        <v>33</v>
      </c>
      <c r="D51" s="14" t="s">
        <v>73</v>
      </c>
      <c r="E51" s="8">
        <v>16.8</v>
      </c>
    </row>
    <row r="52" spans="1:5" x14ac:dyDescent="0.25">
      <c r="A52" s="12">
        <v>44817</v>
      </c>
      <c r="B52" s="13">
        <v>21</v>
      </c>
      <c r="C52" s="7" t="s">
        <v>33</v>
      </c>
      <c r="D52" s="14" t="s">
        <v>74</v>
      </c>
      <c r="E52" s="8">
        <v>387.4</v>
      </c>
    </row>
    <row r="53" spans="1:5" x14ac:dyDescent="0.25">
      <c r="A53" s="12">
        <v>44818</v>
      </c>
      <c r="B53" s="13">
        <v>21</v>
      </c>
      <c r="C53" s="16" t="s">
        <v>15</v>
      </c>
      <c r="D53" s="8" t="s">
        <v>75</v>
      </c>
      <c r="E53" s="8">
        <v>90.6</v>
      </c>
    </row>
    <row r="54" spans="1:5" x14ac:dyDescent="0.25">
      <c r="A54" s="19">
        <v>44817</v>
      </c>
      <c r="B54" s="13">
        <v>21</v>
      </c>
      <c r="C54" s="7" t="s">
        <v>33</v>
      </c>
      <c r="D54" s="14" t="s">
        <v>76</v>
      </c>
      <c r="E54" s="8">
        <v>28.5</v>
      </c>
    </row>
    <row r="55" spans="1:5" x14ac:dyDescent="0.25">
      <c r="A55" s="19">
        <v>44816</v>
      </c>
      <c r="B55" s="13">
        <v>22</v>
      </c>
      <c r="C55" s="7" t="s">
        <v>77</v>
      </c>
      <c r="D55" s="8" t="s">
        <v>56</v>
      </c>
      <c r="E55" s="8">
        <v>182.17</v>
      </c>
    </row>
    <row r="56" spans="1:5" x14ac:dyDescent="0.25">
      <c r="A56" s="19">
        <v>44799</v>
      </c>
      <c r="B56" s="13">
        <v>23</v>
      </c>
      <c r="C56" s="7" t="s">
        <v>78</v>
      </c>
      <c r="D56" s="8" t="s">
        <v>79</v>
      </c>
      <c r="E56" s="8">
        <v>288</v>
      </c>
    </row>
    <row r="57" spans="1:5" x14ac:dyDescent="0.25">
      <c r="A57" s="19">
        <v>44816</v>
      </c>
      <c r="B57" s="13">
        <v>24</v>
      </c>
      <c r="C57" s="7" t="s">
        <v>10</v>
      </c>
      <c r="D57" s="8" t="s">
        <v>80</v>
      </c>
      <c r="E57" s="8">
        <v>1900.75</v>
      </c>
    </row>
    <row r="58" spans="1:5" x14ac:dyDescent="0.25">
      <c r="A58" s="12">
        <v>44817</v>
      </c>
      <c r="B58" s="13">
        <v>25</v>
      </c>
      <c r="C58" s="7" t="s">
        <v>69</v>
      </c>
      <c r="D58" s="8" t="s">
        <v>70</v>
      </c>
      <c r="E58" s="8">
        <v>134.6</v>
      </c>
    </row>
    <row r="59" spans="1:5" x14ac:dyDescent="0.25">
      <c r="A59" s="12">
        <v>44820</v>
      </c>
      <c r="B59" s="13">
        <v>26</v>
      </c>
      <c r="C59" s="7" t="s">
        <v>81</v>
      </c>
      <c r="D59" s="8" t="s">
        <v>82</v>
      </c>
      <c r="E59" s="8">
        <v>427.14</v>
      </c>
    </row>
    <row r="60" spans="1:5" x14ac:dyDescent="0.25">
      <c r="A60" s="12">
        <v>44834</v>
      </c>
      <c r="B60" s="13"/>
      <c r="C60" s="7" t="s">
        <v>61</v>
      </c>
      <c r="D60" s="8" t="s">
        <v>62</v>
      </c>
      <c r="E60" s="8">
        <v>18</v>
      </c>
    </row>
    <row r="61" spans="1:5" x14ac:dyDescent="0.25">
      <c r="A61" s="12">
        <v>44845</v>
      </c>
      <c r="B61" s="13">
        <v>27</v>
      </c>
      <c r="C61" s="7" t="s">
        <v>33</v>
      </c>
      <c r="D61" s="14" t="s">
        <v>83</v>
      </c>
      <c r="E61" s="8">
        <v>387.4</v>
      </c>
    </row>
    <row r="62" spans="1:5" x14ac:dyDescent="0.25">
      <c r="A62" s="12">
        <v>44845</v>
      </c>
      <c r="B62" s="13">
        <v>27</v>
      </c>
      <c r="C62" s="16" t="s">
        <v>15</v>
      </c>
      <c r="D62" s="8" t="s">
        <v>84</v>
      </c>
      <c r="E62" s="8">
        <v>90.6</v>
      </c>
    </row>
    <row r="63" spans="1:5" x14ac:dyDescent="0.25">
      <c r="A63" s="19">
        <v>44845</v>
      </c>
      <c r="B63" s="13">
        <v>27</v>
      </c>
      <c r="C63" s="7" t="s">
        <v>33</v>
      </c>
      <c r="D63" s="14" t="s">
        <v>85</v>
      </c>
      <c r="E63" s="8">
        <v>27.6</v>
      </c>
    </row>
    <row r="64" spans="1:5" x14ac:dyDescent="0.25">
      <c r="A64" s="12">
        <v>44837</v>
      </c>
      <c r="B64" s="13">
        <v>28</v>
      </c>
      <c r="C64" s="7" t="s">
        <v>86</v>
      </c>
      <c r="D64" s="8" t="s">
        <v>87</v>
      </c>
      <c r="E64" s="8">
        <v>20</v>
      </c>
    </row>
    <row r="65" spans="1:5" x14ac:dyDescent="0.25">
      <c r="A65" s="19">
        <v>44852</v>
      </c>
      <c r="B65" s="13">
        <v>29</v>
      </c>
      <c r="C65" s="7" t="s">
        <v>33</v>
      </c>
      <c r="D65" s="14" t="s">
        <v>88</v>
      </c>
      <c r="E65" s="8">
        <v>2.35</v>
      </c>
    </row>
    <row r="66" spans="1:5" ht="26.25" x14ac:dyDescent="0.25">
      <c r="A66" s="19">
        <v>44852</v>
      </c>
      <c r="B66" s="13">
        <v>30</v>
      </c>
      <c r="C66" s="7" t="s">
        <v>33</v>
      </c>
      <c r="D66" s="14" t="s">
        <v>89</v>
      </c>
      <c r="E66" s="8">
        <v>77</v>
      </c>
    </row>
    <row r="67" spans="1:5" ht="26.25" x14ac:dyDescent="0.25">
      <c r="A67" s="12">
        <v>44866</v>
      </c>
      <c r="B67" s="13">
        <v>31</v>
      </c>
      <c r="C67" s="7" t="s">
        <v>33</v>
      </c>
      <c r="D67" s="14" t="s">
        <v>90</v>
      </c>
      <c r="E67" s="8">
        <v>688.1</v>
      </c>
    </row>
    <row r="68" spans="1:5" x14ac:dyDescent="0.25">
      <c r="A68" s="19">
        <v>44866</v>
      </c>
      <c r="B68" s="13">
        <v>31</v>
      </c>
      <c r="C68" s="7" t="s">
        <v>33</v>
      </c>
      <c r="D68" s="14" t="s">
        <v>91</v>
      </c>
      <c r="E68" s="8">
        <v>20.399999999999999</v>
      </c>
    </row>
    <row r="69" spans="1:5" x14ac:dyDescent="0.25">
      <c r="A69" s="19">
        <v>44876</v>
      </c>
      <c r="B69" s="13" t="s">
        <v>92</v>
      </c>
      <c r="C69" s="7" t="s">
        <v>57</v>
      </c>
      <c r="D69" s="14" t="s">
        <v>58</v>
      </c>
      <c r="E69" s="8">
        <v>640</v>
      </c>
    </row>
    <row r="70" spans="1:5" x14ac:dyDescent="0.25">
      <c r="A70" s="19">
        <v>44879</v>
      </c>
      <c r="B70" s="13">
        <v>34</v>
      </c>
      <c r="C70" s="7" t="s">
        <v>81</v>
      </c>
      <c r="D70" s="14" t="s">
        <v>82</v>
      </c>
      <c r="E70" s="8">
        <v>244.08</v>
      </c>
    </row>
    <row r="71" spans="1:5" x14ac:dyDescent="0.25">
      <c r="A71" s="19">
        <v>44879</v>
      </c>
      <c r="B71" s="13">
        <v>35</v>
      </c>
      <c r="C71" s="7" t="s">
        <v>81</v>
      </c>
      <c r="D71" s="14" t="s">
        <v>82</v>
      </c>
      <c r="E71" s="8">
        <v>183.06</v>
      </c>
    </row>
    <row r="72" spans="1:5" x14ac:dyDescent="0.25">
      <c r="A72" s="19">
        <v>44908</v>
      </c>
      <c r="B72" s="13">
        <v>36</v>
      </c>
      <c r="C72" s="7" t="s">
        <v>77</v>
      </c>
      <c r="D72" s="14" t="s">
        <v>56</v>
      </c>
      <c r="E72" s="8">
        <v>169.61</v>
      </c>
    </row>
    <row r="73" spans="1:5" x14ac:dyDescent="0.25">
      <c r="A73" s="19">
        <v>44915</v>
      </c>
      <c r="B73" s="13">
        <v>37</v>
      </c>
      <c r="C73" s="7" t="s">
        <v>47</v>
      </c>
      <c r="D73" s="14" t="s">
        <v>93</v>
      </c>
      <c r="E73" s="8">
        <v>164.5</v>
      </c>
    </row>
    <row r="74" spans="1:5" x14ac:dyDescent="0.25">
      <c r="A74" s="19">
        <v>44924</v>
      </c>
      <c r="B74" s="13">
        <v>38</v>
      </c>
      <c r="C74" s="7" t="s">
        <v>94</v>
      </c>
      <c r="D74" s="14" t="s">
        <v>95</v>
      </c>
      <c r="E74" s="8">
        <v>771.23</v>
      </c>
    </row>
    <row r="75" spans="1:5" x14ac:dyDescent="0.25">
      <c r="A75" s="19">
        <v>44926</v>
      </c>
      <c r="B75" s="13"/>
      <c r="C75" s="7" t="s">
        <v>61</v>
      </c>
      <c r="D75" s="14" t="s">
        <v>62</v>
      </c>
      <c r="E75" s="8">
        <v>18</v>
      </c>
    </row>
    <row r="76" spans="1:5" x14ac:dyDescent="0.25">
      <c r="A76" s="19">
        <v>44942</v>
      </c>
      <c r="B76" s="13">
        <v>39</v>
      </c>
      <c r="C76" s="7" t="s">
        <v>96</v>
      </c>
      <c r="D76" s="14" t="s">
        <v>97</v>
      </c>
      <c r="E76" s="8">
        <v>76</v>
      </c>
    </row>
    <row r="77" spans="1:5" x14ac:dyDescent="0.25">
      <c r="A77" s="19">
        <v>44946</v>
      </c>
      <c r="B77" s="13">
        <v>40</v>
      </c>
      <c r="C77" s="7" t="s">
        <v>98</v>
      </c>
      <c r="D77" s="14" t="s">
        <v>99</v>
      </c>
      <c r="E77" s="8">
        <v>20</v>
      </c>
    </row>
    <row r="78" spans="1:5" x14ac:dyDescent="0.25">
      <c r="A78" s="19">
        <v>44973</v>
      </c>
      <c r="B78" s="13">
        <v>41</v>
      </c>
      <c r="C78" s="7" t="s">
        <v>69</v>
      </c>
      <c r="D78" s="14" t="s">
        <v>70</v>
      </c>
      <c r="E78" s="8">
        <v>134.6</v>
      </c>
    </row>
    <row r="79" spans="1:5" x14ac:dyDescent="0.25">
      <c r="A79" s="19">
        <v>44973</v>
      </c>
      <c r="B79" s="13">
        <v>42</v>
      </c>
      <c r="C79" s="7" t="s">
        <v>10</v>
      </c>
      <c r="D79" s="14" t="s">
        <v>100</v>
      </c>
      <c r="E79" s="8">
        <v>1900.76</v>
      </c>
    </row>
    <row r="80" spans="1:5" x14ac:dyDescent="0.25">
      <c r="A80" s="19">
        <v>44616</v>
      </c>
      <c r="B80" s="13">
        <v>43</v>
      </c>
      <c r="C80" s="7" t="s">
        <v>101</v>
      </c>
      <c r="D80" s="14" t="s">
        <v>102</v>
      </c>
      <c r="E80" s="8">
        <v>204</v>
      </c>
    </row>
    <row r="81" spans="1:5" x14ac:dyDescent="0.25">
      <c r="A81" s="19">
        <v>44616</v>
      </c>
      <c r="B81" s="13">
        <v>44</v>
      </c>
      <c r="C81" s="7" t="s">
        <v>23</v>
      </c>
      <c r="D81" s="14" t="s">
        <v>103</v>
      </c>
      <c r="E81" s="8">
        <v>424</v>
      </c>
    </row>
    <row r="82" spans="1:5" x14ac:dyDescent="0.25">
      <c r="A82" s="19">
        <v>44616</v>
      </c>
      <c r="B82" s="13">
        <v>45</v>
      </c>
      <c r="C82" s="7" t="s">
        <v>23</v>
      </c>
      <c r="D82" s="14" t="s">
        <v>104</v>
      </c>
      <c r="E82" s="8">
        <v>465.2</v>
      </c>
    </row>
    <row r="83" spans="1:5" x14ac:dyDescent="0.25">
      <c r="A83" s="19">
        <v>44616</v>
      </c>
      <c r="B83" s="13">
        <v>46</v>
      </c>
      <c r="C83" s="7" t="s">
        <v>23</v>
      </c>
      <c r="D83" s="14" t="s">
        <v>105</v>
      </c>
      <c r="E83" s="8">
        <v>144</v>
      </c>
    </row>
    <row r="84" spans="1:5" x14ac:dyDescent="0.25">
      <c r="A84" s="19">
        <v>44984</v>
      </c>
      <c r="B84" s="13">
        <v>47</v>
      </c>
      <c r="C84" s="7" t="s">
        <v>106</v>
      </c>
      <c r="D84" s="14" t="s">
        <v>107</v>
      </c>
      <c r="E84" s="8">
        <v>20</v>
      </c>
    </row>
    <row r="85" spans="1:5" x14ac:dyDescent="0.25">
      <c r="A85" s="19">
        <v>44984</v>
      </c>
      <c r="B85" s="13">
        <v>48</v>
      </c>
      <c r="C85" s="7" t="s">
        <v>108</v>
      </c>
      <c r="D85" s="14" t="s">
        <v>107</v>
      </c>
      <c r="E85" s="8">
        <v>20</v>
      </c>
    </row>
    <row r="86" spans="1:5" x14ac:dyDescent="0.25">
      <c r="A86" s="19">
        <v>44994</v>
      </c>
      <c r="B86" s="13">
        <v>49</v>
      </c>
      <c r="C86" s="7" t="s">
        <v>109</v>
      </c>
      <c r="D86" s="14" t="s">
        <v>107</v>
      </c>
      <c r="E86" s="8">
        <v>20</v>
      </c>
    </row>
    <row r="87" spans="1:5" x14ac:dyDescent="0.25">
      <c r="A87" s="19">
        <v>45000</v>
      </c>
      <c r="B87" s="13">
        <v>50</v>
      </c>
      <c r="C87" s="7" t="s">
        <v>77</v>
      </c>
      <c r="D87" s="14" t="s">
        <v>56</v>
      </c>
      <c r="E87" s="8">
        <v>17.61</v>
      </c>
    </row>
    <row r="88" spans="1:5" x14ac:dyDescent="0.25">
      <c r="A88" s="19">
        <v>45005</v>
      </c>
      <c r="B88" s="13">
        <v>51</v>
      </c>
      <c r="C88" s="7" t="s">
        <v>10</v>
      </c>
      <c r="D88" s="14" t="s">
        <v>110</v>
      </c>
      <c r="E88" s="8">
        <v>99.52</v>
      </c>
    </row>
    <row r="89" spans="1:5" x14ac:dyDescent="0.25">
      <c r="A89" s="19">
        <v>45005</v>
      </c>
      <c r="B89" s="13">
        <v>52</v>
      </c>
      <c r="C89" s="7" t="s">
        <v>23</v>
      </c>
      <c r="D89" s="14" t="s">
        <v>105</v>
      </c>
      <c r="E89" s="8">
        <v>144</v>
      </c>
    </row>
    <row r="90" spans="1:5" x14ac:dyDescent="0.25">
      <c r="A90" s="19">
        <v>45005</v>
      </c>
      <c r="B90" s="13">
        <v>53</v>
      </c>
      <c r="C90" s="7" t="s">
        <v>10</v>
      </c>
      <c r="D90" s="14" t="s">
        <v>32</v>
      </c>
      <c r="E90" s="8">
        <v>155</v>
      </c>
    </row>
    <row r="91" spans="1:5" x14ac:dyDescent="0.25">
      <c r="A91" s="19">
        <v>45005</v>
      </c>
      <c r="B91" s="13">
        <v>54</v>
      </c>
      <c r="C91" s="7" t="s">
        <v>23</v>
      </c>
      <c r="D91" s="14" t="s">
        <v>111</v>
      </c>
      <c r="E91" s="8">
        <v>379</v>
      </c>
    </row>
    <row r="92" spans="1:5" x14ac:dyDescent="0.25">
      <c r="A92" s="19">
        <v>45005</v>
      </c>
      <c r="B92" s="13">
        <v>55</v>
      </c>
      <c r="C92" s="7" t="s">
        <v>30</v>
      </c>
      <c r="D92" s="14" t="s">
        <v>31</v>
      </c>
      <c r="E92" s="8">
        <v>120</v>
      </c>
    </row>
    <row r="93" spans="1:5" x14ac:dyDescent="0.25">
      <c r="A93" s="19">
        <v>45005</v>
      </c>
      <c r="B93" s="13">
        <v>56</v>
      </c>
      <c r="C93" s="7" t="s">
        <v>112</v>
      </c>
      <c r="D93" s="14" t="s">
        <v>113</v>
      </c>
      <c r="E93" s="8">
        <v>234.03</v>
      </c>
    </row>
    <row r="94" spans="1:5" x14ac:dyDescent="0.25">
      <c r="A94" s="19">
        <v>45005</v>
      </c>
      <c r="B94" s="13">
        <v>57</v>
      </c>
      <c r="C94" s="7" t="s">
        <v>69</v>
      </c>
      <c r="D94" s="14" t="s">
        <v>70</v>
      </c>
      <c r="E94" s="8">
        <v>134.6</v>
      </c>
    </row>
    <row r="95" spans="1:5" x14ac:dyDescent="0.25">
      <c r="A95" s="19">
        <v>45006</v>
      </c>
      <c r="B95" s="13">
        <v>58</v>
      </c>
      <c r="C95" s="7" t="s">
        <v>114</v>
      </c>
      <c r="D95" s="14" t="s">
        <v>115</v>
      </c>
      <c r="E95" s="8">
        <v>75</v>
      </c>
    </row>
    <row r="96" spans="1:5" x14ac:dyDescent="0.25">
      <c r="A96" s="19">
        <v>45013</v>
      </c>
      <c r="B96" s="13">
        <v>59</v>
      </c>
      <c r="C96" s="7" t="s">
        <v>116</v>
      </c>
      <c r="D96" s="14" t="s">
        <v>117</v>
      </c>
      <c r="E96" s="8">
        <v>143.88</v>
      </c>
    </row>
    <row r="97" spans="1:5" x14ac:dyDescent="0.25">
      <c r="A97" s="19">
        <v>44985</v>
      </c>
      <c r="B97" s="13">
        <v>44</v>
      </c>
      <c r="C97" s="7" t="s">
        <v>15</v>
      </c>
      <c r="D97" s="14" t="s">
        <v>118</v>
      </c>
      <c r="E97" s="8">
        <v>84.8</v>
      </c>
    </row>
    <row r="98" spans="1:5" x14ac:dyDescent="0.25">
      <c r="A98" s="19">
        <v>45013</v>
      </c>
      <c r="B98" s="13">
        <v>45</v>
      </c>
      <c r="C98" s="7" t="s">
        <v>15</v>
      </c>
      <c r="D98" s="14" t="s">
        <v>119</v>
      </c>
      <c r="E98" s="8">
        <v>93</v>
      </c>
    </row>
    <row r="99" spans="1:5" x14ac:dyDescent="0.25">
      <c r="A99" s="19">
        <v>45013</v>
      </c>
      <c r="B99" s="13">
        <v>54</v>
      </c>
      <c r="C99" s="7" t="s">
        <v>15</v>
      </c>
      <c r="D99" s="14" t="s">
        <v>120</v>
      </c>
      <c r="E99" s="8">
        <v>94.6</v>
      </c>
    </row>
    <row r="100" spans="1:5" x14ac:dyDescent="0.25">
      <c r="A100" s="19">
        <v>45014</v>
      </c>
      <c r="B100" s="13">
        <v>300009</v>
      </c>
      <c r="C100" s="7" t="s">
        <v>121</v>
      </c>
      <c r="D100" s="14" t="s">
        <v>122</v>
      </c>
      <c r="E100" s="8">
        <v>7</v>
      </c>
    </row>
    <row r="101" spans="1:5" x14ac:dyDescent="0.25">
      <c r="A101" s="19">
        <v>45014</v>
      </c>
      <c r="B101" s="13">
        <v>60</v>
      </c>
      <c r="C101" s="7" t="s">
        <v>123</v>
      </c>
      <c r="D101" s="14" t="s">
        <v>124</v>
      </c>
      <c r="E101" s="8">
        <v>88.75</v>
      </c>
    </row>
    <row r="102" spans="1:5" x14ac:dyDescent="0.25">
      <c r="A102" s="19">
        <v>45016</v>
      </c>
      <c r="B102" s="13"/>
      <c r="C102" s="7" t="s">
        <v>61</v>
      </c>
      <c r="D102" s="14" t="s">
        <v>62</v>
      </c>
      <c r="E102" s="8">
        <v>18</v>
      </c>
    </row>
    <row r="103" spans="1:5" x14ac:dyDescent="0.25">
      <c r="A103" s="19"/>
      <c r="B103" s="13"/>
      <c r="C103" s="7"/>
      <c r="D103" s="14"/>
      <c r="E103" s="8"/>
    </row>
    <row r="104" spans="1:5" x14ac:dyDescent="0.25">
      <c r="A104" s="19"/>
      <c r="B104" s="13"/>
      <c r="C104" s="7"/>
      <c r="D104" s="14"/>
      <c r="E104" s="8"/>
    </row>
    <row r="105" spans="1:5" x14ac:dyDescent="0.25">
      <c r="A105" s="19"/>
      <c r="B105" s="13"/>
      <c r="C105" s="11"/>
      <c r="D105" s="14"/>
      <c r="E105" s="8"/>
    </row>
    <row r="106" spans="1:5" x14ac:dyDescent="0.25">
      <c r="A106" s="19"/>
      <c r="B106" s="13"/>
      <c r="C106" s="11"/>
      <c r="D106" s="14"/>
      <c r="E106" s="8"/>
    </row>
    <row r="107" spans="1:5" x14ac:dyDescent="0.25">
      <c r="A107" s="21"/>
      <c r="B107" s="22"/>
      <c r="C107" s="21"/>
      <c r="D107" s="10" t="s">
        <v>125</v>
      </c>
      <c r="E107" s="30">
        <f>SUM(E20:E102)</f>
        <v>19291.36</v>
      </c>
    </row>
    <row r="108" spans="1:5" x14ac:dyDescent="0.25">
      <c r="A108" s="21"/>
      <c r="B108" s="22"/>
      <c r="C108" s="21"/>
      <c r="D108" s="10"/>
      <c r="E108" s="23"/>
    </row>
    <row r="109" spans="1:5" x14ac:dyDescent="0.25">
      <c r="A109" s="3"/>
      <c r="B109" s="3"/>
      <c r="C109" s="3"/>
      <c r="D109" s="24"/>
      <c r="E109" s="25"/>
    </row>
    <row r="110" spans="1:5" x14ac:dyDescent="0.25">
      <c r="A110" s="3"/>
      <c r="B110" s="3"/>
      <c r="C110" s="26" t="s">
        <v>126</v>
      </c>
      <c r="D110" s="14" t="s">
        <v>130</v>
      </c>
      <c r="E110" s="27">
        <v>27946.32</v>
      </c>
    </row>
    <row r="111" spans="1:5" x14ac:dyDescent="0.25">
      <c r="A111" s="3"/>
      <c r="B111" s="3"/>
      <c r="C111" s="3"/>
      <c r="D111" s="14" t="s">
        <v>127</v>
      </c>
      <c r="E111" s="8">
        <f>SUM(E16)</f>
        <v>17788.03</v>
      </c>
    </row>
    <row r="112" spans="1:5" x14ac:dyDescent="0.25">
      <c r="A112" s="3"/>
      <c r="B112" s="3"/>
      <c r="C112" s="3"/>
      <c r="D112" s="14" t="s">
        <v>128</v>
      </c>
      <c r="E112" s="8">
        <f>SUM(E107)</f>
        <v>19291.36</v>
      </c>
    </row>
    <row r="113" spans="1:5" x14ac:dyDescent="0.25">
      <c r="A113" s="3"/>
      <c r="B113" s="3"/>
      <c r="C113" s="3"/>
      <c r="D113" s="14"/>
      <c r="E113" s="8"/>
    </row>
    <row r="114" spans="1:5" x14ac:dyDescent="0.25">
      <c r="A114" s="3"/>
      <c r="B114" s="3"/>
      <c r="C114" s="3"/>
      <c r="D114" s="34" t="s">
        <v>129</v>
      </c>
      <c r="E114" s="30">
        <f>SUM(E110+E111-E112)</f>
        <v>26442.989999999998</v>
      </c>
    </row>
  </sheetData>
  <mergeCells count="14">
    <mergeCell ref="A18:A19"/>
    <mergeCell ref="B18:B19"/>
    <mergeCell ref="C18:C19"/>
    <mergeCell ref="D18:D19"/>
    <mergeCell ref="E18:E19"/>
    <mergeCell ref="A3:E3"/>
    <mergeCell ref="A17:E17"/>
    <mergeCell ref="A1:E1"/>
    <mergeCell ref="A2:E2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2023-05-30T12:47:55Z</dcterms:created>
  <dcterms:modified xsi:type="dcterms:W3CDTF">2023-05-30T12:54:28Z</dcterms:modified>
</cp:coreProperties>
</file>